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0H" sheetId="1" r:id="rId1"/>
    <sheet name="24H" sheetId="2" r:id="rId2"/>
    <sheet name="48H" sheetId="3" r:id="rId3"/>
    <sheet name="72H" sheetId="4" r:id="rId4"/>
  </sheets>
  <definedNames>
    <definedName name="MethodPointer1">1473988176</definedName>
    <definedName name="MethodPointer2">558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<sst xmlns="http://schemas.openxmlformats.org/spreadsheetml/2006/main" count="108" uniqueCount="27">
  <si>
    <t>软件版本</t>
  </si>
  <si>
    <t>3.11.19</t>
  </si>
  <si>
    <t>程序详细信息</t>
  </si>
  <si>
    <t>板类型</t>
  </si>
  <si>
    <t>96 WELL PLATE</t>
  </si>
  <si>
    <t>完成后弹出板</t>
  </si>
  <si>
    <t>检测</t>
  </si>
  <si>
    <r>
      <rPr>
        <sz val="10"/>
        <rFont val="宋体"/>
        <charset val="134"/>
      </rPr>
      <t>吸收光</t>
    </r>
    <r>
      <rPr>
        <sz val="10"/>
        <rFont val="Arial"/>
        <charset val="134"/>
      </rPr>
      <t xml:space="preserve"> </t>
    </r>
    <r>
      <rPr>
        <sz val="10"/>
        <rFont val="宋体"/>
        <charset val="134"/>
      </rPr>
      <t>终点</t>
    </r>
  </si>
  <si>
    <t>全板</t>
  </si>
  <si>
    <r>
      <rPr>
        <sz val="10"/>
        <rFont val="宋体"/>
        <charset val="134"/>
      </rPr>
      <t>波长</t>
    </r>
    <r>
      <rPr>
        <sz val="10"/>
        <rFont val="Arial"/>
        <charset val="134"/>
      </rPr>
      <t>:  450</t>
    </r>
  </si>
  <si>
    <r>
      <rPr>
        <sz val="10"/>
        <rFont val="宋体"/>
        <charset val="134"/>
      </rPr>
      <t>检测速度</t>
    </r>
    <r>
      <rPr>
        <sz val="10"/>
        <rFont val="Arial"/>
        <charset val="134"/>
      </rPr>
      <t xml:space="preserve">: </t>
    </r>
    <r>
      <rPr>
        <sz val="10"/>
        <rFont val="宋体"/>
        <charset val="134"/>
      </rPr>
      <t>正常</t>
    </r>
    <r>
      <rPr>
        <sz val="10"/>
        <rFont val="Arial"/>
        <charset val="134"/>
      </rPr>
      <t xml:space="preserve">,  </t>
    </r>
    <r>
      <rPr>
        <sz val="10"/>
        <rFont val="宋体"/>
        <charset val="134"/>
      </rPr>
      <t>延迟</t>
    </r>
    <r>
      <rPr>
        <sz val="10"/>
        <rFont val="Arial"/>
        <charset val="134"/>
      </rPr>
      <t xml:space="preserve">: 100 msec,  </t>
    </r>
    <r>
      <rPr>
        <sz val="10"/>
        <rFont val="宋体"/>
        <charset val="134"/>
      </rPr>
      <t>测量值</t>
    </r>
    <r>
      <rPr>
        <sz val="10"/>
        <rFont val="Arial"/>
        <charset val="134"/>
      </rPr>
      <t>/</t>
    </r>
    <r>
      <rPr>
        <sz val="10"/>
        <rFont val="宋体"/>
        <charset val="134"/>
      </rPr>
      <t>数据点</t>
    </r>
    <r>
      <rPr>
        <sz val="10"/>
        <rFont val="Arial"/>
        <charset val="134"/>
      </rPr>
      <t>: 8</t>
    </r>
  </si>
  <si>
    <t>结果</t>
  </si>
  <si>
    <r>
      <rPr>
        <sz val="10"/>
        <rFont val="宋体"/>
        <charset val="134"/>
      </rPr>
      <t>实际温度</t>
    </r>
    <r>
      <rPr>
        <sz val="10"/>
        <rFont val="Arial"/>
        <charset val="134"/>
      </rPr>
      <t>:</t>
    </r>
  </si>
  <si>
    <t>H-NC</t>
  </si>
  <si>
    <t>H-si1</t>
  </si>
  <si>
    <t>H-si2</t>
  </si>
  <si>
    <t>S-NC</t>
  </si>
  <si>
    <t>S-si1</t>
  </si>
  <si>
    <t>S-si2</t>
  </si>
  <si>
    <t>A</t>
  </si>
  <si>
    <t>B</t>
  </si>
  <si>
    <t>C</t>
  </si>
  <si>
    <t>D</t>
  </si>
  <si>
    <t>E</t>
  </si>
  <si>
    <t>F</t>
  </si>
  <si>
    <t>G</t>
  </si>
  <si>
    <t>H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</si>
</sst>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</numFmts>
  <fonts count="27">
    <font>
      <sz val="10"/>
      <name val="Arial"/>
      <charset val="134"/>
    </font>
    <font>
      <sz val="10"/>
      <name val="宋体"/>
      <charset val="134"/>
    </font>
    <font>
      <b/>
      <u/>
      <sz val="10"/>
      <color rgb="FF000000"/>
      <name val="Arial"/>
      <charset val="134"/>
    </font>
    <font>
      <sz val="10"/>
      <color rgb="FF000000"/>
      <name val="Arial"/>
      <charset val="134"/>
    </font>
    <font>
      <sz val="10"/>
      <color rgb="FF27413E"/>
      <name val="Arial"/>
      <charset val="134"/>
    </font>
    <font>
      <sz val="7"/>
      <color rgb="FF000000"/>
      <name val="Arial"/>
      <charset val="134"/>
    </font>
    <font>
      <sz val="10"/>
      <name val="Arial"/>
      <charset val="0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4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8" fillId="6" borderId="5" applyNumberFormat="0" applyAlignment="0" applyProtection="0">
      <alignment vertical="center"/>
    </xf>
    <xf numFmtId="0" fontId="19" fillId="7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</cellStyleXfs>
  <cellXfs count="1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Font="1" applyFill="1" applyAlignment="1"/>
    <xf numFmtId="0" fontId="0" fillId="2" borderId="1" xfId="0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6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O32"/>
  <sheetViews>
    <sheetView tabSelected="1" topLeftCell="A10" workbookViewId="0">
      <selection activeCell="K31" sqref="K31"/>
    </sheetView>
  </sheetViews>
  <sheetFormatPr defaultColWidth="9" defaultRowHeight="12.75"/>
  <cols>
    <col min="1" max="1" width="20.7079646017699" customWidth="1"/>
    <col min="2" max="2" width="12.7079646017699" customWidth="1"/>
    <col min="5" max="12" width="12.7964601769912"/>
  </cols>
  <sheetData>
    <row r="2" spans="1:2">
      <c r="A2" s="1" t="s">
        <v>0</v>
      </c>
      <c r="B2" t="s">
        <v>1</v>
      </c>
    </row>
    <row r="4" spans="1:2">
      <c r="A4" s="2" t="s">
        <v>2</v>
      </c>
      <c r="B4" s="3"/>
    </row>
    <row r="5" spans="1:2">
      <c r="A5" s="1" t="s">
        <v>3</v>
      </c>
      <c r="B5" t="s">
        <v>4</v>
      </c>
    </row>
    <row r="6" spans="1:1">
      <c r="A6" s="1" t="s">
        <v>5</v>
      </c>
    </row>
    <row r="7" spans="1:2">
      <c r="A7" s="1" t="s">
        <v>6</v>
      </c>
      <c r="B7" s="1" t="s">
        <v>7</v>
      </c>
    </row>
    <row r="8" spans="2:2">
      <c r="B8" s="1" t="s">
        <v>8</v>
      </c>
    </row>
    <row r="9" spans="2:2">
      <c r="B9" s="1" t="s">
        <v>9</v>
      </c>
    </row>
    <row r="10" spans="2:2">
      <c r="B10" s="1" t="s">
        <v>10</v>
      </c>
    </row>
    <row r="12" spans="1:2">
      <c r="A12" s="2" t="s">
        <v>11</v>
      </c>
      <c r="B12" s="3"/>
    </row>
    <row r="13" spans="1:2">
      <c r="A13" s="1" t="s">
        <v>12</v>
      </c>
      <c r="B13">
        <v>24.2</v>
      </c>
    </row>
    <row r="14" spans="5:10">
      <c r="E14" s="4" t="s">
        <v>13</v>
      </c>
      <c r="F14" t="s">
        <v>14</v>
      </c>
      <c r="G14" t="s">
        <v>15</v>
      </c>
      <c r="H14" s="4" t="s">
        <v>16</v>
      </c>
      <c r="I14" t="s">
        <v>17</v>
      </c>
      <c r="J14" t="s">
        <v>18</v>
      </c>
    </row>
    <row r="15" spans="2:14">
      <c r="B15" s="5"/>
      <c r="C15" s="6">
        <v>1</v>
      </c>
      <c r="D15" s="6">
        <v>2</v>
      </c>
      <c r="E15" s="6">
        <v>3</v>
      </c>
      <c r="F15" s="6">
        <v>4</v>
      </c>
      <c r="G15" s="6">
        <v>5</v>
      </c>
      <c r="H15" s="6">
        <v>6</v>
      </c>
      <c r="I15" s="6">
        <v>7</v>
      </c>
      <c r="J15" s="6">
        <v>8</v>
      </c>
      <c r="K15" s="6">
        <v>9</v>
      </c>
      <c r="L15" s="6">
        <v>10</v>
      </c>
      <c r="M15" s="6">
        <v>11</v>
      </c>
      <c r="N15" s="6">
        <v>12</v>
      </c>
    </row>
    <row r="16" spans="2:15">
      <c r="B16" s="6" t="s">
        <v>19</v>
      </c>
      <c r="C16" s="7">
        <v>0.05</v>
      </c>
      <c r="D16" s="7">
        <v>0.041</v>
      </c>
      <c r="E16" s="7">
        <v>0.047</v>
      </c>
      <c r="F16" s="7">
        <v>0.046</v>
      </c>
      <c r="G16" s="7">
        <v>0.048</v>
      </c>
      <c r="H16" s="7">
        <v>0.046</v>
      </c>
      <c r="I16" s="7">
        <v>0.047</v>
      </c>
      <c r="J16" s="7">
        <v>0.047</v>
      </c>
      <c r="K16" s="7">
        <v>0.048</v>
      </c>
      <c r="L16" s="7">
        <v>0.046</v>
      </c>
      <c r="M16" s="7">
        <v>0.046</v>
      </c>
      <c r="N16" s="7">
        <v>0.047</v>
      </c>
      <c r="O16" s="9">
        <v>450</v>
      </c>
    </row>
    <row r="17" spans="2:15">
      <c r="B17" s="6" t="s">
        <v>20</v>
      </c>
      <c r="C17" s="7">
        <v>0.039</v>
      </c>
      <c r="D17" s="7">
        <v>0.042</v>
      </c>
      <c r="E17" s="7">
        <v>0.043</v>
      </c>
      <c r="F17" s="7">
        <v>0.044</v>
      </c>
      <c r="G17" s="7">
        <v>0.043</v>
      </c>
      <c r="H17" s="7">
        <v>0.042</v>
      </c>
      <c r="I17" s="7">
        <v>0.042</v>
      </c>
      <c r="J17" s="7">
        <v>0.042</v>
      </c>
      <c r="K17" s="7">
        <v>0.043</v>
      </c>
      <c r="L17" s="7">
        <v>0.042</v>
      </c>
      <c r="M17" s="7">
        <v>0.042</v>
      </c>
      <c r="N17" s="7">
        <v>0.042</v>
      </c>
      <c r="O17" s="9">
        <v>450</v>
      </c>
    </row>
    <row r="18" spans="2:15">
      <c r="B18" s="6" t="s">
        <v>21</v>
      </c>
      <c r="C18" s="7">
        <v>0.04</v>
      </c>
      <c r="D18" s="7">
        <v>0.044</v>
      </c>
      <c r="E18" s="7">
        <v>0.042</v>
      </c>
      <c r="F18" s="7">
        <v>0.042</v>
      </c>
      <c r="G18" s="7">
        <v>0.042</v>
      </c>
      <c r="H18" s="7">
        <v>0.042</v>
      </c>
      <c r="I18" s="7">
        <v>0.042</v>
      </c>
      <c r="J18" s="7">
        <v>0.042</v>
      </c>
      <c r="K18" s="7">
        <v>0.045</v>
      </c>
      <c r="L18" s="7">
        <v>0.042</v>
      </c>
      <c r="M18" s="7">
        <v>0.043</v>
      </c>
      <c r="N18" s="7">
        <v>0.044</v>
      </c>
      <c r="O18" s="9">
        <v>450</v>
      </c>
    </row>
    <row r="19" spans="2:15">
      <c r="B19" s="6" t="s">
        <v>22</v>
      </c>
      <c r="C19" s="7">
        <v>0.04</v>
      </c>
      <c r="D19" s="7">
        <v>0.046</v>
      </c>
      <c r="E19" s="10">
        <v>0.737</v>
      </c>
      <c r="F19" s="10">
        <v>1.067</v>
      </c>
      <c r="G19" s="10">
        <v>0.824</v>
      </c>
      <c r="H19" s="10">
        <v>0.297</v>
      </c>
      <c r="I19" s="10">
        <v>0.266</v>
      </c>
      <c r="J19" s="10">
        <v>0.282</v>
      </c>
      <c r="K19" s="7">
        <v>0.044</v>
      </c>
      <c r="L19" s="7">
        <v>0.043</v>
      </c>
      <c r="M19" s="7">
        <v>0.043</v>
      </c>
      <c r="N19" s="7">
        <v>0.043</v>
      </c>
      <c r="O19" s="9">
        <v>450</v>
      </c>
    </row>
    <row r="20" spans="2:15">
      <c r="B20" s="6" t="s">
        <v>23</v>
      </c>
      <c r="C20" s="7">
        <v>0.04</v>
      </c>
      <c r="D20" s="7">
        <v>0.065</v>
      </c>
      <c r="E20" s="10">
        <v>0.789</v>
      </c>
      <c r="F20" s="10">
        <v>1.109</v>
      </c>
      <c r="G20" s="10">
        <v>0.805</v>
      </c>
      <c r="H20" s="10">
        <v>0.286</v>
      </c>
      <c r="I20" s="10">
        <v>0.257</v>
      </c>
      <c r="J20" s="10">
        <v>0.291</v>
      </c>
      <c r="K20" s="7">
        <v>0.047</v>
      </c>
      <c r="L20" s="7">
        <v>0.046</v>
      </c>
      <c r="M20" s="7">
        <v>0.043</v>
      </c>
      <c r="N20" s="7">
        <v>0.046</v>
      </c>
      <c r="O20" s="9">
        <v>450</v>
      </c>
    </row>
    <row r="21" spans="2:15">
      <c r="B21" s="6" t="s">
        <v>24</v>
      </c>
      <c r="C21" s="7">
        <v>0.043</v>
      </c>
      <c r="D21" s="7">
        <v>0.044</v>
      </c>
      <c r="E21" s="10">
        <v>0.871</v>
      </c>
      <c r="F21" s="10">
        <v>1.067</v>
      </c>
      <c r="G21" s="10">
        <v>1.059</v>
      </c>
      <c r="H21" s="10">
        <v>0.321</v>
      </c>
      <c r="I21" s="10">
        <v>0.269</v>
      </c>
      <c r="J21" s="10">
        <v>0.287</v>
      </c>
      <c r="K21" s="7">
        <v>0.046</v>
      </c>
      <c r="L21" s="7">
        <v>0.045</v>
      </c>
      <c r="M21" s="7">
        <v>0.043</v>
      </c>
      <c r="N21" s="7">
        <v>0.043</v>
      </c>
      <c r="O21" s="9">
        <v>450</v>
      </c>
    </row>
    <row r="22" spans="2:15">
      <c r="B22" s="6" t="s">
        <v>25</v>
      </c>
      <c r="C22" s="7">
        <v>0.05</v>
      </c>
      <c r="D22" s="7">
        <v>0.049</v>
      </c>
      <c r="E22" s="7">
        <v>0.041</v>
      </c>
      <c r="F22" s="7">
        <v>0.042</v>
      </c>
      <c r="G22" s="7">
        <v>0.042</v>
      </c>
      <c r="H22" s="7">
        <v>0.042</v>
      </c>
      <c r="I22" s="7">
        <v>0.042</v>
      </c>
      <c r="J22" s="7">
        <v>0.041</v>
      </c>
      <c r="K22" s="7">
        <v>0.049</v>
      </c>
      <c r="L22" s="7">
        <v>0.043</v>
      </c>
      <c r="M22" s="7">
        <v>0.043</v>
      </c>
      <c r="N22" s="7">
        <v>0.047</v>
      </c>
      <c r="O22" s="9">
        <v>450</v>
      </c>
    </row>
    <row r="23" spans="2:15">
      <c r="B23" s="6" t="s">
        <v>26</v>
      </c>
      <c r="C23" s="7">
        <v>0.05</v>
      </c>
      <c r="D23" s="7">
        <v>0.046</v>
      </c>
      <c r="E23" s="7">
        <v>0.041</v>
      </c>
      <c r="F23" s="7">
        <v>0.177</v>
      </c>
      <c r="G23" s="7">
        <v>0.05</v>
      </c>
      <c r="H23" s="7">
        <v>0.05</v>
      </c>
      <c r="I23" s="7">
        <v>0.048</v>
      </c>
      <c r="J23" s="7">
        <v>0.049</v>
      </c>
      <c r="K23" s="7">
        <v>0.047</v>
      </c>
      <c r="L23" s="7">
        <v>0.043</v>
      </c>
      <c r="M23" s="7">
        <v>0.044</v>
      </c>
      <c r="N23" s="7">
        <v>0.045</v>
      </c>
      <c r="O23" s="9">
        <v>450</v>
      </c>
    </row>
    <row r="25" spans="5:10">
      <c r="E25">
        <v>0.737</v>
      </c>
      <c r="F25">
        <v>1.067</v>
      </c>
      <c r="G25">
        <v>0.824</v>
      </c>
      <c r="H25">
        <v>0.297</v>
      </c>
      <c r="I25">
        <v>0.266</v>
      </c>
      <c r="J25">
        <v>0.282</v>
      </c>
    </row>
    <row r="26" spans="5:10">
      <c r="E26">
        <v>0.789</v>
      </c>
      <c r="F26">
        <v>1.109</v>
      </c>
      <c r="G26">
        <v>0.805</v>
      </c>
      <c r="H26">
        <v>0.286</v>
      </c>
      <c r="I26">
        <v>0.257</v>
      </c>
      <c r="J26">
        <v>0.291</v>
      </c>
    </row>
    <row r="27" spans="5:10">
      <c r="E27">
        <v>0.871</v>
      </c>
      <c r="F27">
        <v>1.067</v>
      </c>
      <c r="G27">
        <v>1.059</v>
      </c>
      <c r="H27">
        <v>0.321</v>
      </c>
      <c r="I27">
        <v>0.269</v>
      </c>
      <c r="J27">
        <v>0.287</v>
      </c>
    </row>
    <row r="29" spans="5:10">
      <c r="E29">
        <f t="shared" ref="E29:L29" si="0">AVERAGE(E25:E27)</f>
        <v>0.799</v>
      </c>
      <c r="F29">
        <f t="shared" si="0"/>
        <v>1.081</v>
      </c>
      <c r="G29">
        <f t="shared" si="0"/>
        <v>0.896</v>
      </c>
      <c r="H29">
        <f t="shared" si="0"/>
        <v>0.301333333333333</v>
      </c>
      <c r="I29">
        <f t="shared" si="0"/>
        <v>0.264</v>
      </c>
      <c r="J29">
        <f t="shared" si="0"/>
        <v>0.286666666666667</v>
      </c>
    </row>
    <row r="30" spans="5:10">
      <c r="E30">
        <f>E25/$E$29</f>
        <v>0.922403003754693</v>
      </c>
      <c r="F30">
        <f>F25/$F$29</f>
        <v>0.987049028677151</v>
      </c>
      <c r="G30">
        <f>G25/$G$29</f>
        <v>0.919642857142857</v>
      </c>
      <c r="H30">
        <f>H25/$H$29</f>
        <v>0.985619469026549</v>
      </c>
      <c r="I30">
        <f>I25/$I$29</f>
        <v>1.00757575757576</v>
      </c>
      <c r="J30">
        <f>J25/$J$29</f>
        <v>0.983720930232558</v>
      </c>
    </row>
    <row r="31" spans="5:10">
      <c r="E31">
        <f>E26/$E$29</f>
        <v>0.987484355444305</v>
      </c>
      <c r="F31">
        <f>F26/$F$29</f>
        <v>1.0259019426457</v>
      </c>
      <c r="G31">
        <f>G26/$G$29</f>
        <v>0.8984375</v>
      </c>
      <c r="H31">
        <f>H26/$H$29</f>
        <v>0.949115044247788</v>
      </c>
      <c r="I31">
        <f>I26/$I$29</f>
        <v>0.973484848484849</v>
      </c>
      <c r="J31">
        <f>J26/$J$29</f>
        <v>1.01511627906977</v>
      </c>
    </row>
    <row r="32" spans="5:10">
      <c r="E32">
        <f>E27/$E$29</f>
        <v>1.090112640801</v>
      </c>
      <c r="F32">
        <f>F27/$F$29</f>
        <v>0.987049028677151</v>
      </c>
      <c r="G32">
        <f>G27/$G$29</f>
        <v>1.18191964285714</v>
      </c>
      <c r="H32">
        <f>H27/$H$29</f>
        <v>1.06526548672566</v>
      </c>
      <c r="I32">
        <f>I27/$I$29</f>
        <v>1.01893939393939</v>
      </c>
      <c r="J32">
        <f>J27/$J$29</f>
        <v>1.00116279069767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O46"/>
  <sheetViews>
    <sheetView topLeftCell="A13" workbookViewId="0">
      <selection activeCell="K32" sqref="K32"/>
    </sheetView>
  </sheetViews>
  <sheetFormatPr defaultColWidth="9.02654867256637" defaultRowHeight="12.75"/>
  <cols>
    <col min="1" max="1" width="20.7079646017699" customWidth="1"/>
    <col min="2" max="2" width="12.7079646017699" customWidth="1"/>
    <col min="3" max="4" width="9"/>
    <col min="5" max="12" width="12.7964601769912"/>
    <col min="13" max="15" width="9"/>
  </cols>
  <sheetData>
    <row r="2" spans="1:2">
      <c r="A2" s="1" t="s">
        <v>0</v>
      </c>
      <c r="B2" t="s">
        <v>1</v>
      </c>
    </row>
    <row r="4" spans="1:2">
      <c r="A4" s="2" t="s">
        <v>2</v>
      </c>
      <c r="B4" s="3"/>
    </row>
    <row r="5" spans="1:2">
      <c r="A5" s="1" t="s">
        <v>3</v>
      </c>
      <c r="B5" t="s">
        <v>4</v>
      </c>
    </row>
    <row r="6" spans="1:1">
      <c r="A6" s="1" t="s">
        <v>5</v>
      </c>
    </row>
    <row r="7" spans="1:2">
      <c r="A7" s="1" t="s">
        <v>6</v>
      </c>
      <c r="B7" s="1" t="s">
        <v>7</v>
      </c>
    </row>
    <row r="8" spans="2:2">
      <c r="B8" s="1" t="s">
        <v>8</v>
      </c>
    </row>
    <row r="9" spans="2:2">
      <c r="B9" s="1" t="s">
        <v>9</v>
      </c>
    </row>
    <row r="10" spans="2:2">
      <c r="B10" s="1" t="s">
        <v>10</v>
      </c>
    </row>
    <row r="12" spans="1:2">
      <c r="A12" s="2" t="s">
        <v>11</v>
      </c>
      <c r="B12" s="3"/>
    </row>
    <row r="13" spans="1:2">
      <c r="A13" s="1" t="s">
        <v>12</v>
      </c>
      <c r="B13">
        <v>24.5</v>
      </c>
    </row>
    <row r="14" spans="5:10">
      <c r="E14" s="4" t="s">
        <v>13</v>
      </c>
      <c r="F14" t="s">
        <v>14</v>
      </c>
      <c r="G14" t="s">
        <v>15</v>
      </c>
      <c r="H14" s="4" t="s">
        <v>16</v>
      </c>
      <c r="I14" t="s">
        <v>17</v>
      </c>
      <c r="J14" t="s">
        <v>18</v>
      </c>
    </row>
    <row r="15" spans="2:14">
      <c r="B15" s="5"/>
      <c r="C15" s="6">
        <v>1</v>
      </c>
      <c r="D15" s="6">
        <v>2</v>
      </c>
      <c r="E15" s="6">
        <v>3</v>
      </c>
      <c r="F15" s="6">
        <v>4</v>
      </c>
      <c r="G15" s="6">
        <v>5</v>
      </c>
      <c r="H15" s="6">
        <v>6</v>
      </c>
      <c r="I15" s="6">
        <v>7</v>
      </c>
      <c r="J15" s="6">
        <v>8</v>
      </c>
      <c r="K15" s="6">
        <v>9</v>
      </c>
      <c r="L15" s="6">
        <v>10</v>
      </c>
      <c r="M15" s="6">
        <v>11</v>
      </c>
      <c r="N15" s="6">
        <v>12</v>
      </c>
    </row>
    <row r="16" spans="2:15">
      <c r="B16" s="6" t="s">
        <v>19</v>
      </c>
      <c r="C16" s="7">
        <v>0.043</v>
      </c>
      <c r="D16" s="7">
        <v>0.048</v>
      </c>
      <c r="E16" s="7">
        <v>0.046</v>
      </c>
      <c r="F16" s="7">
        <v>0.046</v>
      </c>
      <c r="G16" s="7">
        <v>0.046</v>
      </c>
      <c r="H16" s="7">
        <v>0.045</v>
      </c>
      <c r="I16" s="7">
        <v>0.045</v>
      </c>
      <c r="J16" s="7">
        <v>0.045</v>
      </c>
      <c r="K16" s="7">
        <v>0.047</v>
      </c>
      <c r="L16" s="7">
        <v>0.046</v>
      </c>
      <c r="M16" s="7">
        <v>0.047</v>
      </c>
      <c r="N16" s="7">
        <v>0.044</v>
      </c>
      <c r="O16" s="9">
        <v>450</v>
      </c>
    </row>
    <row r="17" spans="2:15">
      <c r="B17" s="6" t="s">
        <v>20</v>
      </c>
      <c r="C17" s="7">
        <v>0.043</v>
      </c>
      <c r="D17" s="7">
        <v>0.044</v>
      </c>
      <c r="E17" s="7">
        <v>0.043</v>
      </c>
      <c r="F17" s="7">
        <v>0.042</v>
      </c>
      <c r="G17" s="7">
        <v>0.042</v>
      </c>
      <c r="H17" s="7">
        <v>0.042</v>
      </c>
      <c r="I17" s="7">
        <v>0.042</v>
      </c>
      <c r="J17" s="7">
        <v>0.042</v>
      </c>
      <c r="K17" s="7">
        <v>0.042</v>
      </c>
      <c r="L17" s="7">
        <v>0.043</v>
      </c>
      <c r="M17" s="7">
        <v>0.043</v>
      </c>
      <c r="N17" s="7">
        <v>0.045</v>
      </c>
      <c r="O17" s="9">
        <v>450</v>
      </c>
    </row>
    <row r="18" spans="2:15">
      <c r="B18" s="6" t="s">
        <v>21</v>
      </c>
      <c r="C18" s="7">
        <v>0.042</v>
      </c>
      <c r="D18" s="7">
        <v>0.043</v>
      </c>
      <c r="E18" s="7">
        <v>0.043</v>
      </c>
      <c r="F18" s="7">
        <v>0.042</v>
      </c>
      <c r="G18" s="7">
        <v>0.041</v>
      </c>
      <c r="H18" s="7">
        <v>0.042</v>
      </c>
      <c r="I18" s="7">
        <v>0.042</v>
      </c>
      <c r="J18" s="7">
        <v>0.042</v>
      </c>
      <c r="K18" s="7">
        <v>0.042</v>
      </c>
      <c r="L18" s="7">
        <v>0.043</v>
      </c>
      <c r="M18" s="7">
        <v>0.042</v>
      </c>
      <c r="N18" s="7">
        <v>0.043</v>
      </c>
      <c r="O18" s="9">
        <v>450</v>
      </c>
    </row>
    <row r="19" spans="2:15">
      <c r="B19" s="6" t="s">
        <v>22</v>
      </c>
      <c r="C19" s="7">
        <v>0.043</v>
      </c>
      <c r="D19" s="7">
        <v>0.044</v>
      </c>
      <c r="E19" s="8">
        <v>1.477000000099</v>
      </c>
      <c r="F19" s="8">
        <v>1.643</v>
      </c>
      <c r="G19" s="8">
        <v>1.052</v>
      </c>
      <c r="H19" s="10">
        <v>0.442999999890667</v>
      </c>
      <c r="I19" s="10">
        <v>0.309</v>
      </c>
      <c r="J19" s="10">
        <v>0.308</v>
      </c>
      <c r="K19" s="7">
        <v>0.043</v>
      </c>
      <c r="L19" s="7">
        <v>0.043</v>
      </c>
      <c r="M19" s="7">
        <v>0.043</v>
      </c>
      <c r="N19" s="7">
        <v>0.041</v>
      </c>
      <c r="O19" s="9">
        <v>450</v>
      </c>
    </row>
    <row r="20" spans="2:15">
      <c r="B20" s="6" t="s">
        <v>23</v>
      </c>
      <c r="C20" s="7">
        <v>0.043</v>
      </c>
      <c r="D20" s="7">
        <v>0.046</v>
      </c>
      <c r="E20" s="8">
        <v>1.428999999993</v>
      </c>
      <c r="F20" s="8">
        <v>1.503</v>
      </c>
      <c r="G20" s="8">
        <v>1.036</v>
      </c>
      <c r="H20" s="10">
        <v>0.479000000026667</v>
      </c>
      <c r="I20" s="10">
        <v>0.315</v>
      </c>
      <c r="J20" s="8">
        <v>0.351</v>
      </c>
      <c r="K20" s="7">
        <v>0.041</v>
      </c>
      <c r="L20" s="7">
        <v>0.043</v>
      </c>
      <c r="M20" s="7">
        <v>0.044</v>
      </c>
      <c r="N20" s="7">
        <v>0.043</v>
      </c>
      <c r="O20" s="9">
        <v>450</v>
      </c>
    </row>
    <row r="21" spans="2:15">
      <c r="B21" s="6" t="s">
        <v>24</v>
      </c>
      <c r="C21" s="7">
        <v>0.042</v>
      </c>
      <c r="D21" s="7">
        <v>0.042</v>
      </c>
      <c r="E21" s="8">
        <v>1.380999999887</v>
      </c>
      <c r="F21" s="8">
        <v>1.291</v>
      </c>
      <c r="G21" s="8">
        <v>0.942</v>
      </c>
      <c r="H21" s="10">
        <v>0.434000000082667</v>
      </c>
      <c r="I21" s="10">
        <v>0.295</v>
      </c>
      <c r="J21" s="10">
        <v>0.297</v>
      </c>
      <c r="K21" s="7">
        <v>0.042</v>
      </c>
      <c r="L21" s="7">
        <v>0.043</v>
      </c>
      <c r="M21" s="7">
        <v>0.042</v>
      </c>
      <c r="N21" s="7">
        <v>0.041</v>
      </c>
      <c r="O21" s="9">
        <v>450</v>
      </c>
    </row>
    <row r="22" spans="2:15">
      <c r="B22" s="6" t="s">
        <v>25</v>
      </c>
      <c r="C22" s="7">
        <v>0.044</v>
      </c>
      <c r="D22" s="7">
        <v>0.044</v>
      </c>
      <c r="E22" s="7">
        <v>0.041</v>
      </c>
      <c r="F22" s="7">
        <v>0.042</v>
      </c>
      <c r="G22" s="7">
        <v>0.042</v>
      </c>
      <c r="H22" s="7">
        <v>0.043</v>
      </c>
      <c r="I22" s="7">
        <v>0.042</v>
      </c>
      <c r="J22" s="7">
        <v>0.044</v>
      </c>
      <c r="K22" s="7">
        <v>0.042</v>
      </c>
      <c r="L22" s="7">
        <v>0.044</v>
      </c>
      <c r="M22" s="7">
        <v>0.042</v>
      </c>
      <c r="N22" s="7">
        <v>0.041</v>
      </c>
      <c r="O22" s="9">
        <v>450</v>
      </c>
    </row>
    <row r="23" spans="2:15">
      <c r="B23" s="6" t="s">
        <v>26</v>
      </c>
      <c r="C23" s="7">
        <v>0.045</v>
      </c>
      <c r="D23" s="7">
        <v>0.043</v>
      </c>
      <c r="E23" s="7">
        <v>0.041</v>
      </c>
      <c r="F23" s="7">
        <v>0.046</v>
      </c>
      <c r="G23" s="7">
        <v>0.05</v>
      </c>
      <c r="H23" s="7">
        <v>0.05</v>
      </c>
      <c r="I23" s="7">
        <v>0.048</v>
      </c>
      <c r="J23" s="7">
        <v>0.049</v>
      </c>
      <c r="K23" s="7">
        <v>0.039</v>
      </c>
      <c r="L23" s="7">
        <v>0.045</v>
      </c>
      <c r="M23" s="7">
        <v>0.043</v>
      </c>
      <c r="N23" s="7">
        <v>0.042</v>
      </c>
      <c r="O23" s="9">
        <v>450</v>
      </c>
    </row>
    <row r="25" spans="5:10">
      <c r="E25">
        <v>1.477000000099</v>
      </c>
      <c r="F25">
        <v>1.643</v>
      </c>
      <c r="G25">
        <v>1.052</v>
      </c>
      <c r="H25">
        <v>0.442999999890667</v>
      </c>
      <c r="I25">
        <v>0.309</v>
      </c>
      <c r="J25">
        <v>0.308</v>
      </c>
    </row>
    <row r="26" spans="5:10">
      <c r="E26">
        <v>1.428999999993</v>
      </c>
      <c r="F26">
        <v>1.503</v>
      </c>
      <c r="G26">
        <v>1.036</v>
      </c>
      <c r="H26">
        <v>0.479000000026667</v>
      </c>
      <c r="I26">
        <v>0.315</v>
      </c>
      <c r="J26">
        <v>0.351</v>
      </c>
    </row>
    <row r="27" spans="5:10">
      <c r="E27">
        <v>1.380999999887</v>
      </c>
      <c r="F27">
        <v>1.291</v>
      </c>
      <c r="G27">
        <v>0.942</v>
      </c>
      <c r="H27">
        <v>0.434000000082667</v>
      </c>
      <c r="I27">
        <v>0.295</v>
      </c>
      <c r="J27">
        <v>0.297</v>
      </c>
    </row>
    <row r="30" spans="5:10">
      <c r="E30">
        <v>0.799</v>
      </c>
      <c r="F30">
        <v>1.081</v>
      </c>
      <c r="G30">
        <v>0.896</v>
      </c>
      <c r="H30">
        <v>0.301333333333333</v>
      </c>
      <c r="I30">
        <v>0.264</v>
      </c>
      <c r="J30">
        <v>0.286333333333333</v>
      </c>
    </row>
    <row r="31" spans="5:10">
      <c r="E31">
        <f>E25/$E$30</f>
        <v>1.848560701</v>
      </c>
      <c r="F31">
        <f>F25/$F$30</f>
        <v>1.51988899167438</v>
      </c>
      <c r="G31">
        <f>G25/$G$30</f>
        <v>1.17410714285714</v>
      </c>
      <c r="H31">
        <f>H25/$H$30</f>
        <v>1.470132743</v>
      </c>
      <c r="I31">
        <f>I25/$I$30</f>
        <v>1.17045454545455</v>
      </c>
      <c r="J31">
        <f>J25/$J$30</f>
        <v>1.07566938300349</v>
      </c>
    </row>
    <row r="32" spans="5:10">
      <c r="E32">
        <f>E26/$E$30</f>
        <v>1.788485607</v>
      </c>
      <c r="F32">
        <f>F26/$F$30</f>
        <v>1.39037927844588</v>
      </c>
      <c r="G32">
        <f>G26/$G$30</f>
        <v>1.15625</v>
      </c>
      <c r="H32">
        <f>H26/$H$30</f>
        <v>1.58960177</v>
      </c>
      <c r="I32">
        <f>I26/$I$30</f>
        <v>1.19318181818182</v>
      </c>
      <c r="J32">
        <f>J26/$J$30</f>
        <v>1.22584400465658</v>
      </c>
    </row>
    <row r="33" spans="5:10">
      <c r="E33">
        <f>E27/$E$30</f>
        <v>1.728410513</v>
      </c>
      <c r="F33">
        <f>F27/$F$30</f>
        <v>1.19426456984274</v>
      </c>
      <c r="G33">
        <f>G27/$G$30</f>
        <v>1.05133928571429</v>
      </c>
      <c r="H33">
        <f>H27/$H$30</f>
        <v>1.440265487</v>
      </c>
      <c r="I33">
        <f>I27/$I$30</f>
        <v>1.11742424242424</v>
      </c>
      <c r="J33">
        <f>J27/$J$30</f>
        <v>1.0372526193248</v>
      </c>
    </row>
    <row r="46" spans="5:13">
      <c r="E46" s="11"/>
      <c r="F46" s="11"/>
      <c r="G46" s="11"/>
      <c r="H46" s="11"/>
      <c r="I46" s="11"/>
      <c r="J46" s="11"/>
      <c r="K46" s="11"/>
      <c r="L46" s="11"/>
      <c r="M46" s="11"/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O32"/>
  <sheetViews>
    <sheetView topLeftCell="A7" workbookViewId="0">
      <selection activeCell="K31" sqref="K31"/>
    </sheetView>
  </sheetViews>
  <sheetFormatPr defaultColWidth="9.02654867256637" defaultRowHeight="12.75"/>
  <cols>
    <col min="1" max="1" width="20.7079646017699" customWidth="1"/>
    <col min="2" max="2" width="12.7079646017699" customWidth="1"/>
    <col min="3" max="4" width="9"/>
    <col min="5" max="12" width="12.7964601769912"/>
    <col min="13" max="15" width="9"/>
  </cols>
  <sheetData>
    <row r="2" spans="1:2">
      <c r="A2" s="1" t="s">
        <v>0</v>
      </c>
      <c r="B2" t="s">
        <v>1</v>
      </c>
    </row>
    <row r="4" spans="1:2">
      <c r="A4" s="2" t="s">
        <v>2</v>
      </c>
      <c r="B4" s="3"/>
    </row>
    <row r="5" spans="1:2">
      <c r="A5" s="1" t="s">
        <v>3</v>
      </c>
      <c r="B5" t="s">
        <v>4</v>
      </c>
    </row>
    <row r="6" spans="1:1">
      <c r="A6" s="1" t="s">
        <v>5</v>
      </c>
    </row>
    <row r="7" spans="1:2">
      <c r="A7" s="1" t="s">
        <v>6</v>
      </c>
      <c r="B7" s="1" t="s">
        <v>7</v>
      </c>
    </row>
    <row r="8" spans="2:2">
      <c r="B8" s="1" t="s">
        <v>8</v>
      </c>
    </row>
    <row r="9" spans="2:2">
      <c r="B9" s="1" t="s">
        <v>9</v>
      </c>
    </row>
    <row r="10" spans="2:2">
      <c r="B10" s="1" t="s">
        <v>10</v>
      </c>
    </row>
    <row r="12" spans="1:2">
      <c r="A12" s="2" t="s">
        <v>11</v>
      </c>
      <c r="B12" s="3"/>
    </row>
    <row r="13" spans="1:2">
      <c r="A13" s="1" t="s">
        <v>12</v>
      </c>
      <c r="B13">
        <v>24.9</v>
      </c>
    </row>
    <row r="14" spans="5:10">
      <c r="E14" s="4" t="s">
        <v>13</v>
      </c>
      <c r="F14" t="s">
        <v>14</v>
      </c>
      <c r="G14" t="s">
        <v>15</v>
      </c>
      <c r="H14" s="4" t="s">
        <v>16</v>
      </c>
      <c r="I14" t="s">
        <v>17</v>
      </c>
      <c r="J14" t="s">
        <v>18</v>
      </c>
    </row>
    <row r="15" spans="2:14">
      <c r="B15" s="5"/>
      <c r="C15" s="6">
        <v>1</v>
      </c>
      <c r="D15" s="6">
        <v>2</v>
      </c>
      <c r="E15" s="6">
        <v>3</v>
      </c>
      <c r="F15" s="6">
        <v>4</v>
      </c>
      <c r="G15" s="6">
        <v>5</v>
      </c>
      <c r="H15" s="6">
        <v>6</v>
      </c>
      <c r="I15" s="6">
        <v>7</v>
      </c>
      <c r="J15" s="6">
        <v>8</v>
      </c>
      <c r="K15" s="6">
        <v>9</v>
      </c>
      <c r="L15" s="6">
        <v>10</v>
      </c>
      <c r="M15" s="6">
        <v>11</v>
      </c>
      <c r="N15" s="6">
        <v>12</v>
      </c>
    </row>
    <row r="16" spans="2:15">
      <c r="B16" s="6" t="s">
        <v>19</v>
      </c>
      <c r="C16" s="7">
        <v>0.041</v>
      </c>
      <c r="D16" s="7">
        <v>0.049</v>
      </c>
      <c r="E16" s="7">
        <v>0.045</v>
      </c>
      <c r="F16" s="7">
        <v>0.045</v>
      </c>
      <c r="G16" s="7">
        <v>0.045</v>
      </c>
      <c r="H16" s="7">
        <v>0.045</v>
      </c>
      <c r="I16" s="7">
        <v>0.043</v>
      </c>
      <c r="J16" s="7">
        <v>0.044</v>
      </c>
      <c r="K16" s="7">
        <v>0.046</v>
      </c>
      <c r="L16" s="7">
        <v>0.046</v>
      </c>
      <c r="M16" s="7">
        <v>0.041</v>
      </c>
      <c r="N16" s="7">
        <v>0.044</v>
      </c>
      <c r="O16" s="9">
        <v>450</v>
      </c>
    </row>
    <row r="17" spans="2:15">
      <c r="B17" s="6" t="s">
        <v>20</v>
      </c>
      <c r="C17" s="7">
        <v>0.042</v>
      </c>
      <c r="D17" s="7">
        <v>0.042</v>
      </c>
      <c r="E17" s="7">
        <v>0.042</v>
      </c>
      <c r="F17" s="7">
        <v>0.042</v>
      </c>
      <c r="G17" s="7">
        <v>0.041</v>
      </c>
      <c r="H17" s="7">
        <v>0.041</v>
      </c>
      <c r="I17" s="7">
        <v>0.041</v>
      </c>
      <c r="J17" s="7">
        <v>0.041</v>
      </c>
      <c r="K17" s="7">
        <v>0.041</v>
      </c>
      <c r="L17" s="7">
        <v>0.042</v>
      </c>
      <c r="M17" s="7">
        <v>0.042</v>
      </c>
      <c r="N17" s="7">
        <v>0.042</v>
      </c>
      <c r="O17" s="9">
        <v>450</v>
      </c>
    </row>
    <row r="18" spans="2:15">
      <c r="B18" s="6" t="s">
        <v>21</v>
      </c>
      <c r="C18" s="7">
        <v>0.042</v>
      </c>
      <c r="D18" s="7">
        <v>0.044</v>
      </c>
      <c r="E18" s="7">
        <v>0.042</v>
      </c>
      <c r="F18" s="7">
        <v>0.041</v>
      </c>
      <c r="G18" s="7">
        <v>0.042</v>
      </c>
      <c r="H18" s="7">
        <v>0.043</v>
      </c>
      <c r="I18" s="7">
        <v>0.042</v>
      </c>
      <c r="J18" s="7">
        <v>0.042</v>
      </c>
      <c r="K18" s="7">
        <v>0.042</v>
      </c>
      <c r="L18" s="7">
        <v>0.043</v>
      </c>
      <c r="M18" s="7">
        <v>0.043</v>
      </c>
      <c r="N18" s="7">
        <v>0.045</v>
      </c>
      <c r="O18" s="9">
        <v>450</v>
      </c>
    </row>
    <row r="19" spans="2:15">
      <c r="B19" s="6" t="s">
        <v>22</v>
      </c>
      <c r="C19" s="7">
        <v>0.042</v>
      </c>
      <c r="D19" s="7">
        <v>0.042</v>
      </c>
      <c r="E19" s="8">
        <v>1.683</v>
      </c>
      <c r="F19" s="8">
        <v>1.608</v>
      </c>
      <c r="G19" s="8">
        <v>1.023</v>
      </c>
      <c r="H19" s="8">
        <v>0.551</v>
      </c>
      <c r="I19" s="8">
        <v>0.361</v>
      </c>
      <c r="J19" s="8">
        <v>0.324</v>
      </c>
      <c r="K19" s="7">
        <v>0.043</v>
      </c>
      <c r="L19" s="7">
        <v>0.04</v>
      </c>
      <c r="M19" s="7">
        <v>0.043</v>
      </c>
      <c r="N19" s="7">
        <v>0.044</v>
      </c>
      <c r="O19" s="9">
        <v>450</v>
      </c>
    </row>
    <row r="20" spans="2:15">
      <c r="B20" s="6" t="s">
        <v>23</v>
      </c>
      <c r="C20" s="7">
        <v>0.044</v>
      </c>
      <c r="D20" s="7">
        <v>0.043</v>
      </c>
      <c r="E20" s="8">
        <v>1.677</v>
      </c>
      <c r="F20" s="8">
        <v>1.691</v>
      </c>
      <c r="G20" s="8">
        <v>1.052</v>
      </c>
      <c r="H20" s="8">
        <v>0.494</v>
      </c>
      <c r="I20" s="8">
        <v>0.403</v>
      </c>
      <c r="J20" s="8">
        <v>0.348</v>
      </c>
      <c r="K20" s="7">
        <v>0.041</v>
      </c>
      <c r="L20" s="7">
        <v>0.04</v>
      </c>
      <c r="M20" s="7">
        <v>0.044</v>
      </c>
      <c r="N20" s="7">
        <v>0.047</v>
      </c>
      <c r="O20" s="9">
        <v>450</v>
      </c>
    </row>
    <row r="21" spans="2:15">
      <c r="B21" s="6" t="s">
        <v>24</v>
      </c>
      <c r="C21" s="7">
        <v>0.041</v>
      </c>
      <c r="D21" s="7">
        <v>0.046</v>
      </c>
      <c r="E21" s="8">
        <v>1.717</v>
      </c>
      <c r="F21" s="8">
        <v>1.695</v>
      </c>
      <c r="G21" s="8">
        <v>1.158</v>
      </c>
      <c r="H21" s="8">
        <v>0.511</v>
      </c>
      <c r="I21" s="8">
        <v>0.333</v>
      </c>
      <c r="J21" s="8">
        <v>0.363</v>
      </c>
      <c r="K21" s="7">
        <v>0.042</v>
      </c>
      <c r="L21" s="7">
        <v>0.043</v>
      </c>
      <c r="M21" s="7">
        <v>0.044</v>
      </c>
      <c r="N21" s="7">
        <v>0.046</v>
      </c>
      <c r="O21" s="9">
        <v>450</v>
      </c>
    </row>
    <row r="22" spans="2:15">
      <c r="B22" s="6" t="s">
        <v>25</v>
      </c>
      <c r="C22" s="7">
        <v>0.043</v>
      </c>
      <c r="D22" s="7">
        <v>0.045</v>
      </c>
      <c r="E22" s="7">
        <v>0.041</v>
      </c>
      <c r="F22" s="7">
        <v>0.042</v>
      </c>
      <c r="G22" s="7">
        <v>0.043</v>
      </c>
      <c r="H22" s="7">
        <v>0.042</v>
      </c>
      <c r="I22" s="7">
        <v>0.042</v>
      </c>
      <c r="J22" s="7">
        <v>0.041</v>
      </c>
      <c r="K22" s="7">
        <v>0.042</v>
      </c>
      <c r="L22" s="7">
        <v>0.045</v>
      </c>
      <c r="M22" s="7">
        <v>0.045</v>
      </c>
      <c r="N22" s="7">
        <v>0.05</v>
      </c>
      <c r="O22" s="9">
        <v>450</v>
      </c>
    </row>
    <row r="23" spans="2:15">
      <c r="B23" s="6" t="s">
        <v>26</v>
      </c>
      <c r="C23" s="7">
        <v>0.042</v>
      </c>
      <c r="D23" s="7">
        <v>0.045</v>
      </c>
      <c r="E23" s="7">
        <v>0.044</v>
      </c>
      <c r="F23" s="7">
        <v>0.044</v>
      </c>
      <c r="G23" s="7">
        <v>0.044</v>
      </c>
      <c r="H23" s="7">
        <v>0.044</v>
      </c>
      <c r="I23" s="7">
        <v>0.044</v>
      </c>
      <c r="J23" s="7">
        <v>0.044</v>
      </c>
      <c r="K23" s="7">
        <v>0.043</v>
      </c>
      <c r="L23" s="7">
        <v>0.047</v>
      </c>
      <c r="M23" s="7">
        <v>0.045</v>
      </c>
      <c r="N23" s="7">
        <v>0.048</v>
      </c>
      <c r="O23" s="9">
        <v>450</v>
      </c>
    </row>
    <row r="25" spans="5:10">
      <c r="E25">
        <v>1.683</v>
      </c>
      <c r="F25">
        <v>1.608</v>
      </c>
      <c r="G25">
        <v>1.023</v>
      </c>
      <c r="H25">
        <v>0.551</v>
      </c>
      <c r="I25">
        <v>0.361</v>
      </c>
      <c r="J25">
        <v>0.324</v>
      </c>
    </row>
    <row r="26" spans="5:10">
      <c r="E26">
        <v>1.677</v>
      </c>
      <c r="F26">
        <v>1.691</v>
      </c>
      <c r="G26">
        <v>1.052</v>
      </c>
      <c r="H26">
        <v>0.494</v>
      </c>
      <c r="I26">
        <v>0.403</v>
      </c>
      <c r="J26">
        <v>0.348</v>
      </c>
    </row>
    <row r="27" spans="5:10">
      <c r="E27">
        <v>1.717</v>
      </c>
      <c r="F27">
        <v>1.695</v>
      </c>
      <c r="G27">
        <v>1.158</v>
      </c>
      <c r="H27">
        <v>0.511</v>
      </c>
      <c r="I27">
        <v>0.333</v>
      </c>
      <c r="J27">
        <v>0.363</v>
      </c>
    </row>
    <row r="29" spans="5:10">
      <c r="E29">
        <v>0.799</v>
      </c>
      <c r="F29">
        <v>1.081</v>
      </c>
      <c r="G29">
        <v>0.896</v>
      </c>
      <c r="H29">
        <v>0.301333333333333</v>
      </c>
      <c r="I29">
        <v>0.264</v>
      </c>
      <c r="J29">
        <v>0.286333333333333</v>
      </c>
    </row>
    <row r="30" spans="5:10">
      <c r="E30">
        <f t="shared" ref="E30:E32" si="0">E25/$E$29</f>
        <v>2.1063829787234</v>
      </c>
      <c r="F30">
        <f t="shared" ref="F30:F32" si="1">F25/$F$29</f>
        <v>1.48751156336725</v>
      </c>
      <c r="G30">
        <f t="shared" ref="G30:G32" si="2">G25/$G$29</f>
        <v>1.14174107142857</v>
      </c>
      <c r="H30">
        <f t="shared" ref="H30:H32" si="3">H25/$H$29</f>
        <v>1.82853982300885</v>
      </c>
      <c r="I30">
        <f t="shared" ref="I30:I32" si="4">I25/$I$29</f>
        <v>1.36742424242424</v>
      </c>
      <c r="J30">
        <f t="shared" ref="J30:J32" si="5">J25/$J$29</f>
        <v>1.13154831199069</v>
      </c>
    </row>
    <row r="31" spans="5:10">
      <c r="E31">
        <f t="shared" si="0"/>
        <v>2.09887359198999</v>
      </c>
      <c r="F31">
        <f t="shared" si="1"/>
        <v>1.56429232192414</v>
      </c>
      <c r="G31">
        <f t="shared" si="2"/>
        <v>1.17410714285714</v>
      </c>
      <c r="H31">
        <f t="shared" si="3"/>
        <v>1.63938053097345</v>
      </c>
      <c r="I31">
        <f t="shared" si="4"/>
        <v>1.52651515151515</v>
      </c>
      <c r="J31">
        <f t="shared" si="5"/>
        <v>1.21536670547148</v>
      </c>
    </row>
    <row r="32" spans="5:10">
      <c r="E32">
        <f t="shared" si="0"/>
        <v>2.14893617021277</v>
      </c>
      <c r="F32">
        <f t="shared" si="1"/>
        <v>1.56799259944496</v>
      </c>
      <c r="G32">
        <f t="shared" si="2"/>
        <v>1.29241071428571</v>
      </c>
      <c r="H32">
        <f t="shared" si="3"/>
        <v>1.69579646017699</v>
      </c>
      <c r="I32">
        <f t="shared" si="4"/>
        <v>1.26136363636364</v>
      </c>
      <c r="J32">
        <f t="shared" si="5"/>
        <v>1.26775320139697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O32"/>
  <sheetViews>
    <sheetView topLeftCell="A10" workbookViewId="0">
      <selection activeCell="K31" sqref="K31"/>
    </sheetView>
  </sheetViews>
  <sheetFormatPr defaultColWidth="9.02654867256637" defaultRowHeight="12.75"/>
  <cols>
    <col min="1" max="1" width="20.7079646017699" customWidth="1"/>
    <col min="2" max="2" width="12.7079646017699" customWidth="1"/>
    <col min="3" max="4" width="9"/>
    <col min="5" max="12" width="12.7964601769912"/>
    <col min="13" max="15" width="9"/>
  </cols>
  <sheetData>
    <row r="2" spans="1:2">
      <c r="A2" s="1" t="s">
        <v>0</v>
      </c>
      <c r="B2" t="s">
        <v>1</v>
      </c>
    </row>
    <row r="4" spans="1:2">
      <c r="A4" s="2" t="s">
        <v>2</v>
      </c>
      <c r="B4" s="3"/>
    </row>
    <row r="5" spans="1:2">
      <c r="A5" s="1" t="s">
        <v>3</v>
      </c>
      <c r="B5" t="s">
        <v>4</v>
      </c>
    </row>
    <row r="6" spans="1:1">
      <c r="A6" s="1" t="s">
        <v>5</v>
      </c>
    </row>
    <row r="7" spans="1:2">
      <c r="A7" s="1" t="s">
        <v>6</v>
      </c>
      <c r="B7" s="1" t="s">
        <v>7</v>
      </c>
    </row>
    <row r="8" spans="2:2">
      <c r="B8" s="1" t="s">
        <v>8</v>
      </c>
    </row>
    <row r="9" spans="2:2">
      <c r="B9" s="1" t="s">
        <v>9</v>
      </c>
    </row>
    <row r="10" spans="2:2">
      <c r="B10" s="1" t="s">
        <v>10</v>
      </c>
    </row>
    <row r="12" spans="1:2">
      <c r="A12" s="2" t="s">
        <v>11</v>
      </c>
      <c r="B12" s="3"/>
    </row>
    <row r="13" spans="1:2">
      <c r="A13" s="1" t="s">
        <v>12</v>
      </c>
      <c r="B13">
        <v>24.3</v>
      </c>
    </row>
    <row r="14" spans="5:10">
      <c r="E14" s="4" t="s">
        <v>13</v>
      </c>
      <c r="F14" t="s">
        <v>14</v>
      </c>
      <c r="G14" t="s">
        <v>15</v>
      </c>
      <c r="H14" s="4" t="s">
        <v>16</v>
      </c>
      <c r="I14" t="s">
        <v>17</v>
      </c>
      <c r="J14" t="s">
        <v>18</v>
      </c>
    </row>
    <row r="15" spans="2:14">
      <c r="B15" s="5"/>
      <c r="C15" s="6">
        <v>1</v>
      </c>
      <c r="D15" s="6">
        <v>2</v>
      </c>
      <c r="E15" s="6">
        <v>3</v>
      </c>
      <c r="F15" s="6">
        <v>4</v>
      </c>
      <c r="G15" s="6">
        <v>5</v>
      </c>
      <c r="H15" s="6">
        <v>6</v>
      </c>
      <c r="I15" s="6">
        <v>7</v>
      </c>
      <c r="J15" s="6">
        <v>8</v>
      </c>
      <c r="K15" s="6">
        <v>9</v>
      </c>
      <c r="L15" s="6">
        <v>10</v>
      </c>
      <c r="M15" s="6">
        <v>11</v>
      </c>
      <c r="N15" s="6">
        <v>12</v>
      </c>
    </row>
    <row r="16" spans="2:15">
      <c r="B16" s="6" t="s">
        <v>19</v>
      </c>
      <c r="C16" s="7">
        <v>0.041</v>
      </c>
      <c r="D16" s="7">
        <v>0.044</v>
      </c>
      <c r="E16" s="7">
        <v>0.046</v>
      </c>
      <c r="F16" s="7">
        <v>0.047</v>
      </c>
      <c r="G16" s="7">
        <v>0.047</v>
      </c>
      <c r="H16" s="7">
        <v>0.047</v>
      </c>
      <c r="I16" s="7">
        <v>0.047</v>
      </c>
      <c r="J16" s="7">
        <v>0.047</v>
      </c>
      <c r="K16" s="7">
        <v>0.046</v>
      </c>
      <c r="L16" s="7">
        <v>0.047</v>
      </c>
      <c r="M16" s="7">
        <v>0.043</v>
      </c>
      <c r="N16" s="7">
        <v>0.045</v>
      </c>
      <c r="O16" s="9">
        <v>450</v>
      </c>
    </row>
    <row r="17" spans="2:15">
      <c r="B17" s="6" t="s">
        <v>20</v>
      </c>
      <c r="C17" s="7">
        <v>0.041</v>
      </c>
      <c r="D17" s="7">
        <v>0.042</v>
      </c>
      <c r="E17" s="7">
        <v>0.043</v>
      </c>
      <c r="F17" s="7">
        <v>0.043</v>
      </c>
      <c r="G17" s="7">
        <v>0.043</v>
      </c>
      <c r="H17" s="7">
        <v>0.042</v>
      </c>
      <c r="I17" s="7">
        <v>0.042</v>
      </c>
      <c r="J17" s="7">
        <v>0.042</v>
      </c>
      <c r="K17" s="7">
        <v>0.044</v>
      </c>
      <c r="L17" s="7">
        <v>0.042</v>
      </c>
      <c r="M17" s="7">
        <v>0.043</v>
      </c>
      <c r="N17" s="7">
        <v>0.043</v>
      </c>
      <c r="O17" s="9">
        <v>450</v>
      </c>
    </row>
    <row r="18" spans="2:15">
      <c r="B18" s="6" t="s">
        <v>21</v>
      </c>
      <c r="C18" s="7">
        <v>0.044</v>
      </c>
      <c r="D18" s="7">
        <v>0.044</v>
      </c>
      <c r="E18" s="7">
        <v>0.042</v>
      </c>
      <c r="F18" s="7">
        <v>0.042</v>
      </c>
      <c r="G18" s="7">
        <v>0.042</v>
      </c>
      <c r="H18" s="7">
        <v>0.042</v>
      </c>
      <c r="I18" s="7">
        <v>0.042</v>
      </c>
      <c r="J18" s="7">
        <v>0.042</v>
      </c>
      <c r="K18" s="7">
        <v>0.044</v>
      </c>
      <c r="L18" s="7">
        <v>0.043</v>
      </c>
      <c r="M18" s="7">
        <v>0.045</v>
      </c>
      <c r="N18" s="7">
        <v>0.048</v>
      </c>
      <c r="O18" s="9">
        <v>450</v>
      </c>
    </row>
    <row r="19" spans="2:15">
      <c r="B19" s="6" t="s">
        <v>22</v>
      </c>
      <c r="C19" s="7">
        <v>0.041</v>
      </c>
      <c r="D19" s="7">
        <v>0.043</v>
      </c>
      <c r="E19" s="8">
        <v>2.067</v>
      </c>
      <c r="F19" s="8">
        <v>1.784</v>
      </c>
      <c r="G19" s="8">
        <v>1.221</v>
      </c>
      <c r="H19" s="8">
        <v>0.601</v>
      </c>
      <c r="I19" s="8">
        <v>0.431</v>
      </c>
      <c r="J19" s="8">
        <v>0.397</v>
      </c>
      <c r="K19" s="7">
        <v>0.043</v>
      </c>
      <c r="L19" s="7">
        <v>0.04</v>
      </c>
      <c r="M19" s="7">
        <v>0.048</v>
      </c>
      <c r="N19" s="7">
        <v>0.046</v>
      </c>
      <c r="O19" s="9">
        <v>450</v>
      </c>
    </row>
    <row r="20" spans="2:15">
      <c r="B20" s="6" t="s">
        <v>23</v>
      </c>
      <c r="C20" s="7">
        <v>0.042</v>
      </c>
      <c r="D20" s="7">
        <v>0.045</v>
      </c>
      <c r="E20" s="8">
        <v>2.098</v>
      </c>
      <c r="F20" s="8">
        <v>1.882</v>
      </c>
      <c r="G20" s="8">
        <v>1.131</v>
      </c>
      <c r="H20" s="8">
        <v>0.572</v>
      </c>
      <c r="I20" s="8">
        <v>0.446</v>
      </c>
      <c r="J20" s="8">
        <v>0.341</v>
      </c>
      <c r="K20" s="7">
        <v>0.044</v>
      </c>
      <c r="L20" s="7">
        <v>0.04</v>
      </c>
      <c r="M20" s="7">
        <v>0.045</v>
      </c>
      <c r="N20" s="7">
        <v>0.048</v>
      </c>
      <c r="O20" s="9">
        <v>450</v>
      </c>
    </row>
    <row r="21" spans="2:15">
      <c r="B21" s="6" t="s">
        <v>24</v>
      </c>
      <c r="C21" s="7">
        <v>0.042</v>
      </c>
      <c r="D21" s="7">
        <v>0.044</v>
      </c>
      <c r="E21" s="8">
        <v>1.987</v>
      </c>
      <c r="F21" s="8">
        <v>1.747</v>
      </c>
      <c r="G21" s="8">
        <v>1.323</v>
      </c>
      <c r="H21" s="8">
        <v>0.612</v>
      </c>
      <c r="I21" s="8">
        <v>0.439</v>
      </c>
      <c r="J21" s="8">
        <v>0.351</v>
      </c>
      <c r="K21" s="7">
        <v>0.043</v>
      </c>
      <c r="L21" s="7">
        <v>0.043</v>
      </c>
      <c r="M21" s="7">
        <v>0.064</v>
      </c>
      <c r="N21" s="7">
        <v>0.046</v>
      </c>
      <c r="O21" s="9">
        <v>450</v>
      </c>
    </row>
    <row r="22" spans="2:15">
      <c r="B22" s="6" t="s">
        <v>25</v>
      </c>
      <c r="C22" s="7">
        <v>0.043</v>
      </c>
      <c r="D22" s="7">
        <v>0.046</v>
      </c>
      <c r="E22" s="7">
        <v>0.041</v>
      </c>
      <c r="F22" s="7">
        <v>0.042</v>
      </c>
      <c r="G22" s="7">
        <v>0.042</v>
      </c>
      <c r="H22" s="7">
        <v>0.042</v>
      </c>
      <c r="I22" s="7">
        <v>0.042</v>
      </c>
      <c r="J22" s="7">
        <v>0.041</v>
      </c>
      <c r="K22" s="7">
        <v>0.045</v>
      </c>
      <c r="L22" s="7">
        <v>0.041</v>
      </c>
      <c r="M22" s="7">
        <v>0.045</v>
      </c>
      <c r="N22" s="7">
        <v>0.048</v>
      </c>
      <c r="O22" s="9">
        <v>450</v>
      </c>
    </row>
    <row r="23" spans="2:15">
      <c r="B23" s="6" t="s">
        <v>26</v>
      </c>
      <c r="C23" s="7">
        <v>0.043</v>
      </c>
      <c r="D23" s="7">
        <v>0.043</v>
      </c>
      <c r="E23" s="7">
        <v>0.041</v>
      </c>
      <c r="F23" s="7">
        <v>0.177</v>
      </c>
      <c r="G23" s="7">
        <v>0.05</v>
      </c>
      <c r="H23" s="7">
        <v>0.05</v>
      </c>
      <c r="I23" s="7">
        <v>0.048</v>
      </c>
      <c r="J23" s="7">
        <v>0.049</v>
      </c>
      <c r="K23" s="7">
        <v>0.045</v>
      </c>
      <c r="L23" s="7">
        <v>0.039</v>
      </c>
      <c r="M23" s="7">
        <v>0.051</v>
      </c>
      <c r="N23" s="7">
        <v>0.047</v>
      </c>
      <c r="O23" s="9">
        <v>450</v>
      </c>
    </row>
    <row r="25" spans="5:10">
      <c r="E25">
        <v>2.067</v>
      </c>
      <c r="F25">
        <v>1.784</v>
      </c>
      <c r="G25">
        <v>1.221</v>
      </c>
      <c r="H25">
        <v>0.601</v>
      </c>
      <c r="I25">
        <v>0.431</v>
      </c>
      <c r="J25">
        <v>0.397</v>
      </c>
    </row>
    <row r="26" spans="5:10">
      <c r="E26">
        <v>2.098</v>
      </c>
      <c r="F26">
        <v>1.882</v>
      </c>
      <c r="G26">
        <v>1.131</v>
      </c>
      <c r="H26">
        <v>0.572</v>
      </c>
      <c r="I26">
        <v>0.446</v>
      </c>
      <c r="J26">
        <v>0.341</v>
      </c>
    </row>
    <row r="27" spans="5:10">
      <c r="E27">
        <v>1.987</v>
      </c>
      <c r="F27">
        <v>1.747</v>
      </c>
      <c r="G27">
        <v>1.323</v>
      </c>
      <c r="H27">
        <v>0.612</v>
      </c>
      <c r="I27">
        <v>0.439</v>
      </c>
      <c r="J27">
        <v>0.351</v>
      </c>
    </row>
    <row r="29" spans="5:10">
      <c r="E29">
        <v>0.799</v>
      </c>
      <c r="F29">
        <v>1.081</v>
      </c>
      <c r="G29">
        <v>0.896</v>
      </c>
      <c r="H29">
        <v>0.301333333333333</v>
      </c>
      <c r="I29">
        <v>0.264</v>
      </c>
      <c r="J29">
        <v>0.286333333333333</v>
      </c>
    </row>
    <row r="30" spans="5:10">
      <c r="E30">
        <f t="shared" ref="E30:E32" si="0">E25/$E$29</f>
        <v>2.58698372966208</v>
      </c>
      <c r="F30">
        <f t="shared" ref="F30:F32" si="1">F25/$F$29</f>
        <v>1.65032377428307</v>
      </c>
      <c r="G30">
        <f t="shared" ref="G30:G32" si="2">G25/$G$29</f>
        <v>1.36272321428571</v>
      </c>
      <c r="H30">
        <f t="shared" ref="H30:H32" si="3">H25/$H$29</f>
        <v>1.99446902654867</v>
      </c>
      <c r="I30">
        <f t="shared" ref="I30:I32" si="4">I25/$I$29</f>
        <v>1.63257575757576</v>
      </c>
      <c r="J30">
        <f t="shared" ref="J30:J32" si="5">J25/$J$29</f>
        <v>1.38649592549476</v>
      </c>
    </row>
    <row r="31" spans="5:10">
      <c r="E31">
        <f t="shared" si="0"/>
        <v>2.62578222778473</v>
      </c>
      <c r="F31">
        <f t="shared" si="1"/>
        <v>1.74098057354302</v>
      </c>
      <c r="G31">
        <f t="shared" si="2"/>
        <v>1.26227678571429</v>
      </c>
      <c r="H31">
        <f t="shared" si="3"/>
        <v>1.89823008849558</v>
      </c>
      <c r="I31">
        <f t="shared" si="4"/>
        <v>1.68939393939394</v>
      </c>
      <c r="J31">
        <f t="shared" si="5"/>
        <v>1.19091967403958</v>
      </c>
    </row>
    <row r="32" spans="5:10">
      <c r="E32">
        <f t="shared" si="0"/>
        <v>2.48685857321652</v>
      </c>
      <c r="F32">
        <f t="shared" si="1"/>
        <v>1.61609620721554</v>
      </c>
      <c r="G32">
        <f t="shared" si="2"/>
        <v>1.4765625</v>
      </c>
      <c r="H32">
        <f t="shared" si="3"/>
        <v>2.03097345132743</v>
      </c>
      <c r="I32">
        <f t="shared" si="4"/>
        <v>1.66287878787879</v>
      </c>
      <c r="J32">
        <f t="shared" si="5"/>
        <v>1.22584400465658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0H</vt:lpstr>
      <vt:lpstr>24H</vt:lpstr>
      <vt:lpstr>48H</vt:lpstr>
      <vt:lpstr>72H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....</cp:lastModifiedBy>
  <dcterms:created xsi:type="dcterms:W3CDTF">2011-01-18T20:51:00Z</dcterms:created>
  <dcterms:modified xsi:type="dcterms:W3CDTF">2025-09-16T18:44:11Z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16.0</vt:lpwstr>
  </property>
  <property fmtid="{D5CDD505-2E9C-101B-9397-08002B2CF9AE}" pid="4" name="ICV">
    <vt:lpwstr>5997CCA4F5954B3FA6910A8AEA9B74AF_13</vt:lpwstr>
  </property>
  <property fmtid="{D5CDD505-2E9C-101B-9397-08002B2CF9AE}" pid="5" name="KSOProductBuildVer">
    <vt:lpwstr>2052-12.1.0.21915</vt:lpwstr>
  </property>
</Properties>
</file>